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/>
  </bookViews>
  <sheets>
    <sheet name="Лист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09" i="1"/>
  <c r="B195"/>
  <c r="A195"/>
  <c r="J194"/>
  <c r="I194"/>
  <c r="H194"/>
  <c r="G194"/>
  <c r="F194"/>
  <c r="B185"/>
  <c r="A185"/>
  <c r="J184"/>
  <c r="I184"/>
  <c r="H184"/>
  <c r="G184"/>
  <c r="G195" s="1"/>
  <c r="F184"/>
  <c r="B176"/>
  <c r="A176"/>
  <c r="J175"/>
  <c r="I175"/>
  <c r="H175"/>
  <c r="G175"/>
  <c r="F175"/>
  <c r="B166"/>
  <c r="A166"/>
  <c r="J165"/>
  <c r="I165"/>
  <c r="I176" s="1"/>
  <c r="H165"/>
  <c r="G165"/>
  <c r="F165"/>
  <c r="B157"/>
  <c r="A157"/>
  <c r="J156"/>
  <c r="I156"/>
  <c r="H156"/>
  <c r="G156"/>
  <c r="F156"/>
  <c r="B147"/>
  <c r="A147"/>
  <c r="J146"/>
  <c r="I146"/>
  <c r="I157" s="1"/>
  <c r="H146"/>
  <c r="G146"/>
  <c r="F146"/>
  <c r="B138"/>
  <c r="A138"/>
  <c r="J137"/>
  <c r="I137"/>
  <c r="H137"/>
  <c r="G137"/>
  <c r="F137"/>
  <c r="B128"/>
  <c r="A128"/>
  <c r="J127"/>
  <c r="I127"/>
  <c r="H127"/>
  <c r="G127"/>
  <c r="G138" s="1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B90"/>
  <c r="A90"/>
  <c r="J89"/>
  <c r="J100" s="1"/>
  <c r="I89"/>
  <c r="H89"/>
  <c r="H100" s="1"/>
  <c r="G89"/>
  <c r="F89"/>
  <c r="B81"/>
  <c r="A81"/>
  <c r="J80"/>
  <c r="I80"/>
  <c r="H80"/>
  <c r="G80"/>
  <c r="F80"/>
  <c r="B71"/>
  <c r="A71"/>
  <c r="J70"/>
  <c r="J81" s="1"/>
  <c r="I70"/>
  <c r="H70"/>
  <c r="G70"/>
  <c r="F70"/>
  <c r="F81" s="1"/>
  <c r="B62"/>
  <c r="A62"/>
  <c r="J61"/>
  <c r="I61"/>
  <c r="H61"/>
  <c r="G61"/>
  <c r="F61"/>
  <c r="B52"/>
  <c r="A52"/>
  <c r="J51"/>
  <c r="I51"/>
  <c r="H51"/>
  <c r="H62" s="1"/>
  <c r="G51"/>
  <c r="F51"/>
  <c r="F62" s="1"/>
  <c r="B43"/>
  <c r="A43"/>
  <c r="J42"/>
  <c r="I42"/>
  <c r="H42"/>
  <c r="G42"/>
  <c r="F42"/>
  <c r="B33"/>
  <c r="A33"/>
  <c r="J32"/>
  <c r="J43" s="1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J157" l="1"/>
  <c r="H43"/>
  <c r="J62"/>
  <c r="F100"/>
  <c r="G176"/>
  <c r="I195"/>
  <c r="I43"/>
  <c r="G100"/>
  <c r="I119"/>
  <c r="H176"/>
  <c r="J195"/>
  <c r="H138"/>
  <c r="J119"/>
  <c r="I138"/>
  <c r="G157"/>
  <c r="H119"/>
  <c r="F43"/>
  <c r="G43"/>
  <c r="I62"/>
  <c r="I100"/>
  <c r="G119"/>
  <c r="J138"/>
  <c r="H157"/>
  <c r="J176"/>
  <c r="H195"/>
  <c r="I81"/>
  <c r="H81"/>
  <c r="G81"/>
  <c r="G62"/>
  <c r="F119"/>
  <c r="F138"/>
  <c r="F157"/>
  <c r="F176"/>
  <c r="F195"/>
  <c r="I24"/>
  <c r="F24"/>
  <c r="J24"/>
  <c r="H24"/>
  <c r="G24"/>
  <c r="J196" l="1"/>
  <c r="F196"/>
  <c r="I196"/>
  <c r="H196"/>
  <c r="G196"/>
</calcChain>
</file>

<file path=xl/sharedStrings.xml><?xml version="1.0" encoding="utf-8"?>
<sst xmlns="http://schemas.openxmlformats.org/spreadsheetml/2006/main" count="269" uniqueCount="80">
  <si>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</si>
  <si>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</si>
  <si>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</si>
  <si>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</si>
  <si>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</si>
  <si>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</si>
  <si>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</si>
  <si>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</si>
  <si>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</si>
  <si>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</si>
  <si>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</si>
  <si>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</si>
  <si>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</si>
  <si>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</si>
  <si>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</si>
  <si>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</si>
  <si>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</si>
  <si>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</si>
  <si>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</si>
  <si>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</si>
  <si>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</si>
  <si>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</si>
  <si>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</si>
  <si>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</si>
  <si>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</si>
  <si>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</si>
  <si>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</si>
  <si>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</si>
  <si>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</si>
  <si>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</si>
  <si>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</si>
  <si>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</si>
  <si>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</si>
  <si>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</si>
  <si>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</si>
  <si>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директор</t>
  </si>
  <si>
    <t>каша жидкая молочная пшеничная</t>
  </si>
  <si>
    <t>какао с молоком</t>
  </si>
  <si>
    <t>хлеб с маслом сливочным</t>
  </si>
  <si>
    <t>хлеб ржаной</t>
  </si>
  <si>
    <t>Пр</t>
  </si>
  <si>
    <t>фрукты свежие</t>
  </si>
  <si>
    <t>ПР</t>
  </si>
  <si>
    <t>пудинг из печени</t>
  </si>
  <si>
    <t>52/70</t>
  </si>
  <si>
    <t>картофельное пюре</t>
  </si>
  <si>
    <t>хлеб пшеничный и хлеб ржаной</t>
  </si>
  <si>
    <t>кисель</t>
  </si>
  <si>
    <t>салат из свежей капусты</t>
  </si>
  <si>
    <t>тефтели с соусом</t>
  </si>
  <si>
    <t>каша гречневая вязкая</t>
  </si>
  <si>
    <t>чай с сахаром</t>
  </si>
  <si>
    <t>каша вязкая рисовая</t>
  </si>
  <si>
    <t xml:space="preserve">2 блюдо </t>
  </si>
  <si>
    <t>котлета куриная с соусом</t>
  </si>
  <si>
    <t>294/366</t>
  </si>
  <si>
    <t>сок фруктовый</t>
  </si>
  <si>
    <t>хлеб пшеничный и ржаной</t>
  </si>
  <si>
    <t>пудинг из творога с молоком сгущенным</t>
  </si>
  <si>
    <t>сладкое</t>
  </si>
  <si>
    <t>кондитерские изделия</t>
  </si>
  <si>
    <t>кефир или простокваша</t>
  </si>
  <si>
    <t>каша жидкая молочная манная</t>
  </si>
  <si>
    <t>кофейный напиток с молоком</t>
  </si>
  <si>
    <t>икра кабачковая</t>
  </si>
  <si>
    <t xml:space="preserve">чай с сахаром </t>
  </si>
  <si>
    <t>компот из сухофруктов</t>
  </si>
  <si>
    <t xml:space="preserve">хлеб с маслом сливочным и сыром </t>
  </si>
  <si>
    <t>винегрет овощной</t>
  </si>
  <si>
    <t>хлеб с маслом сливочным и сыром</t>
  </si>
  <si>
    <t>макароны отварные / омлет натуральный</t>
  </si>
  <si>
    <t>203/210</t>
  </si>
  <si>
    <t xml:space="preserve">каша жидкая молочная пшеничная </t>
  </si>
  <si>
    <t>кисломолочный продукт</t>
  </si>
  <si>
    <t>салат из свеклы отварной</t>
  </si>
  <si>
    <t>салат из свеклы отварной/огурец консервированый</t>
  </si>
  <si>
    <t>рыба припущенная</t>
  </si>
  <si>
    <t>227/330</t>
  </si>
  <si>
    <t xml:space="preserve">МБОУ "Ромашкинская средняя школа" </t>
  </si>
  <si>
    <t>И.В.Токарева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</si>
</sst>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0" sqref="O10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>
      <c r="A1" s="1" t="s">
        <v>7</v>
      </c>
      <c r="C1" s="58" t="s">
        <v>78</v>
      </c>
      <c r="D1" s="59"/>
      <c r="E1" s="59"/>
      <c r="F1" s="12" t="s">
        <v>16</v>
      </c>
      <c r="G1" s="2" t="s">
        <v>17</v>
      </c>
      <c r="H1" s="60" t="s">
        <v>35</v>
      </c>
      <c r="I1" s="60"/>
      <c r="J1" s="60"/>
      <c r="K1" s="60"/>
    </row>
    <row r="2" spans="1:11" ht="18">
      <c r="A2" s="35" t="s">
        <v>6</v>
      </c>
      <c r="C2" s="2"/>
      <c r="G2" s="2" t="s">
        <v>18</v>
      </c>
      <c r="H2" s="60" t="s">
        <v>79</v>
      </c>
      <c r="I2" s="60"/>
      <c r="J2" s="60"/>
      <c r="K2" s="60"/>
    </row>
    <row r="3" spans="1:11" ht="17.25" customHeight="1">
      <c r="A3" s="4" t="s">
        <v>8</v>
      </c>
      <c r="C3" s="2"/>
      <c r="D3" s="3"/>
      <c r="E3" s="38" t="s">
        <v>9</v>
      </c>
      <c r="G3" s="2" t="s">
        <v>19</v>
      </c>
      <c r="H3" s="61">
        <v>46034</v>
      </c>
      <c r="I3" s="62"/>
      <c r="J3" s="62"/>
      <c r="K3" s="62"/>
    </row>
    <row r="4" spans="1:11" ht="13.5" thickBot="1">
      <c r="C4" s="2"/>
      <c r="D4" s="4"/>
    </row>
    <row r="5" spans="1:11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</row>
    <row r="6" spans="1:11" ht="15">
      <c r="A6" s="20">
        <v>1</v>
      </c>
      <c r="B6" s="21">
        <v>1</v>
      </c>
      <c r="C6" s="22" t="s">
        <v>20</v>
      </c>
      <c r="D6" s="5" t="s">
        <v>21</v>
      </c>
      <c r="E6" s="47" t="s">
        <v>36</v>
      </c>
      <c r="F6" s="48">
        <v>200</v>
      </c>
      <c r="G6" s="40">
        <v>8.1999999999999993</v>
      </c>
      <c r="H6" s="40">
        <v>12</v>
      </c>
      <c r="I6" s="40">
        <v>37</v>
      </c>
      <c r="J6" s="40">
        <v>289</v>
      </c>
      <c r="K6" s="51">
        <v>182</v>
      </c>
    </row>
    <row r="7" spans="1:11" ht="15">
      <c r="A7" s="23"/>
      <c r="B7" s="15"/>
      <c r="C7" s="11"/>
      <c r="D7" s="6"/>
      <c r="E7" s="49"/>
      <c r="F7" s="50"/>
      <c r="G7" s="43"/>
      <c r="H7" s="43"/>
      <c r="I7" s="43"/>
      <c r="J7" s="43"/>
      <c r="K7" s="6"/>
    </row>
    <row r="8" spans="1:11" ht="15">
      <c r="A8" s="23"/>
      <c r="B8" s="15"/>
      <c r="C8" s="11"/>
      <c r="D8" s="7" t="s">
        <v>22</v>
      </c>
      <c r="E8" s="49" t="s">
        <v>37</v>
      </c>
      <c r="F8" s="50">
        <v>180</v>
      </c>
      <c r="G8" s="43">
        <v>5</v>
      </c>
      <c r="H8" s="43">
        <v>4.0999999999999996</v>
      </c>
      <c r="I8" s="43">
        <v>17.7</v>
      </c>
      <c r="J8" s="43">
        <v>131</v>
      </c>
      <c r="K8" s="6">
        <v>382</v>
      </c>
    </row>
    <row r="9" spans="1:11" ht="15">
      <c r="A9" s="23"/>
      <c r="B9" s="15"/>
      <c r="C9" s="11"/>
      <c r="D9" s="7" t="s">
        <v>23</v>
      </c>
      <c r="E9" s="49" t="s">
        <v>67</v>
      </c>
      <c r="F9" s="50">
        <v>50</v>
      </c>
      <c r="G9" s="43">
        <v>5.8</v>
      </c>
      <c r="H9" s="43">
        <v>8.3000000000000007</v>
      </c>
      <c r="I9" s="43">
        <v>14.8</v>
      </c>
      <c r="J9" s="43">
        <v>172</v>
      </c>
      <c r="K9" s="6">
        <v>1</v>
      </c>
    </row>
    <row r="10" spans="1:11" ht="15">
      <c r="A10" s="23"/>
      <c r="B10" s="15"/>
      <c r="C10" s="11"/>
      <c r="D10" s="7" t="s">
        <v>24</v>
      </c>
      <c r="E10" s="49" t="s">
        <v>41</v>
      </c>
      <c r="F10" s="50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6">
        <v>338</v>
      </c>
    </row>
    <row r="11" spans="1:11" ht="15">
      <c r="A11" s="23"/>
      <c r="B11" s="15"/>
      <c r="C11" s="11"/>
      <c r="D11" s="6" t="s">
        <v>23</v>
      </c>
      <c r="E11" s="42" t="s">
        <v>39</v>
      </c>
      <c r="F11" s="43">
        <v>20</v>
      </c>
      <c r="G11" s="43">
        <v>1.38</v>
      </c>
      <c r="H11" s="43">
        <v>0.24</v>
      </c>
      <c r="I11" s="43">
        <v>8.48</v>
      </c>
      <c r="J11" s="43">
        <v>42.8</v>
      </c>
      <c r="K11" s="44" t="s">
        <v>42</v>
      </c>
    </row>
    <row r="12" spans="1:11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</row>
    <row r="13" spans="1:11" ht="15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20.779999999999998</v>
      </c>
      <c r="H13" s="19">
        <f t="shared" si="0"/>
        <v>25.04</v>
      </c>
      <c r="I13" s="19">
        <f t="shared" si="0"/>
        <v>87.78</v>
      </c>
      <c r="J13" s="19">
        <f t="shared" si="0"/>
        <v>681.8</v>
      </c>
      <c r="K13" s="25"/>
    </row>
    <row r="14" spans="1:11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</row>
    <row r="15" spans="1:11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</row>
    <row r="16" spans="1:11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</row>
    <row r="17" spans="1:11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</row>
    <row r="18" spans="1:11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</row>
    <row r="19" spans="1:11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</row>
    <row r="20" spans="1:11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</row>
    <row r="21" spans="1:11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</row>
    <row r="22" spans="1:11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</row>
    <row r="23" spans="1:11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</row>
    <row r="24" spans="1:11" ht="15.75" thickBot="1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550</v>
      </c>
      <c r="G24" s="32">
        <f t="shared" ref="G24:J24" si="2">G13+G23</f>
        <v>20.779999999999998</v>
      </c>
      <c r="H24" s="32">
        <f t="shared" si="2"/>
        <v>25.04</v>
      </c>
      <c r="I24" s="32">
        <f t="shared" si="2"/>
        <v>87.78</v>
      </c>
      <c r="J24" s="32">
        <f t="shared" si="2"/>
        <v>681.8</v>
      </c>
      <c r="K24" s="32"/>
    </row>
    <row r="25" spans="1:11" ht="15">
      <c r="A25" s="14">
        <v>1</v>
      </c>
      <c r="B25" s="15">
        <v>2</v>
      </c>
      <c r="C25" s="22" t="s">
        <v>20</v>
      </c>
      <c r="D25" s="5" t="s">
        <v>21</v>
      </c>
      <c r="E25" s="47"/>
      <c r="F25" s="48"/>
      <c r="G25" s="40"/>
      <c r="H25" s="40"/>
      <c r="I25" s="40"/>
      <c r="J25" s="40"/>
      <c r="K25" s="51"/>
    </row>
    <row r="26" spans="1:11" ht="15">
      <c r="A26" s="14"/>
      <c r="B26" s="15"/>
      <c r="C26" s="11"/>
      <c r="D26" s="6" t="s">
        <v>28</v>
      </c>
      <c r="E26" s="49" t="s">
        <v>43</v>
      </c>
      <c r="F26" s="50">
        <v>90</v>
      </c>
      <c r="G26" s="43">
        <v>13.08</v>
      </c>
      <c r="H26" s="43">
        <v>15.6</v>
      </c>
      <c r="I26" s="43">
        <v>6.8</v>
      </c>
      <c r="J26" s="43">
        <v>242</v>
      </c>
      <c r="K26" s="6">
        <v>283</v>
      </c>
    </row>
    <row r="27" spans="1:11" ht="15">
      <c r="A27" s="14"/>
      <c r="B27" s="15"/>
      <c r="C27" s="11"/>
      <c r="D27" s="7" t="s">
        <v>22</v>
      </c>
      <c r="E27" s="49" t="s">
        <v>47</v>
      </c>
      <c r="F27" s="50">
        <v>180</v>
      </c>
      <c r="G27" s="43">
        <v>0.12</v>
      </c>
      <c r="H27" s="43">
        <v>0.05</v>
      </c>
      <c r="I27" s="43">
        <v>22</v>
      </c>
      <c r="J27" s="43">
        <v>105.3</v>
      </c>
      <c r="K27" s="6">
        <v>350</v>
      </c>
    </row>
    <row r="28" spans="1:11" ht="15">
      <c r="A28" s="14"/>
      <c r="B28" s="15"/>
      <c r="C28" s="11"/>
      <c r="D28" s="7" t="s">
        <v>23</v>
      </c>
      <c r="E28" s="49" t="s">
        <v>46</v>
      </c>
      <c r="F28" s="50">
        <v>50</v>
      </c>
      <c r="G28" s="43">
        <v>3.75</v>
      </c>
      <c r="H28" s="43">
        <v>0.54</v>
      </c>
      <c r="I28" s="43">
        <v>22.97</v>
      </c>
      <c r="J28" s="43">
        <v>112.94</v>
      </c>
      <c r="K28" s="6" t="s">
        <v>42</v>
      </c>
    </row>
    <row r="29" spans="1:11" ht="15">
      <c r="A29" s="14"/>
      <c r="B29" s="15"/>
      <c r="C29" s="11"/>
      <c r="D29" s="7" t="s">
        <v>24</v>
      </c>
      <c r="E29" s="49"/>
      <c r="F29" s="50"/>
      <c r="G29" s="43"/>
      <c r="H29" s="43"/>
      <c r="I29" s="43"/>
      <c r="J29" s="43"/>
      <c r="K29" s="6"/>
    </row>
    <row r="30" spans="1:11" ht="15">
      <c r="A30" s="14"/>
      <c r="B30" s="15"/>
      <c r="C30" s="11"/>
      <c r="D30" s="6" t="s">
        <v>26</v>
      </c>
      <c r="E30" s="49" t="s">
        <v>75</v>
      </c>
      <c r="F30" s="50">
        <v>60</v>
      </c>
      <c r="G30" s="43">
        <v>1.1000000000000001</v>
      </c>
      <c r="H30" s="43">
        <v>3.65</v>
      </c>
      <c r="I30" s="43">
        <v>5.0199999999999996</v>
      </c>
      <c r="J30" s="43">
        <v>58.34</v>
      </c>
      <c r="K30" s="6" t="s">
        <v>44</v>
      </c>
    </row>
    <row r="31" spans="1:11" ht="15.75" thickBot="1">
      <c r="A31" s="14"/>
      <c r="B31" s="15"/>
      <c r="C31" s="11"/>
      <c r="D31" s="6" t="s">
        <v>29</v>
      </c>
      <c r="E31" s="52" t="s">
        <v>45</v>
      </c>
      <c r="F31" s="53">
        <v>150</v>
      </c>
      <c r="G31" s="43">
        <v>3.36</v>
      </c>
      <c r="H31" s="43">
        <v>7.36</v>
      </c>
      <c r="I31" s="43">
        <v>28</v>
      </c>
      <c r="J31" s="43">
        <v>192</v>
      </c>
      <c r="K31" s="54">
        <v>128</v>
      </c>
    </row>
    <row r="32" spans="1:11" ht="15">
      <c r="A32" s="16"/>
      <c r="B32" s="17"/>
      <c r="C32" s="8"/>
      <c r="D32" s="18" t="s">
        <v>33</v>
      </c>
      <c r="E32" s="9"/>
      <c r="F32" s="19">
        <f>SUM(F25:F31)</f>
        <v>530</v>
      </c>
      <c r="G32" s="19">
        <f t="shared" ref="G32" si="3">SUM(G25:G31)</f>
        <v>21.41</v>
      </c>
      <c r="H32" s="19">
        <f t="shared" ref="H32" si="4">SUM(H25:H31)</f>
        <v>27.2</v>
      </c>
      <c r="I32" s="19">
        <f t="shared" ref="I32" si="5">SUM(I25:I31)</f>
        <v>84.789999999999992</v>
      </c>
      <c r="J32" s="19">
        <f t="shared" ref="J32" si="6">SUM(J25:J31)</f>
        <v>710.58</v>
      </c>
      <c r="K32" s="25"/>
    </row>
    <row r="33" spans="1:11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</row>
    <row r="34" spans="1:11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</row>
    <row r="35" spans="1:11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</row>
    <row r="36" spans="1:11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</row>
    <row r="37" spans="1:11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</row>
    <row r="38" spans="1:11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</row>
    <row r="39" spans="1:11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</row>
    <row r="40" spans="1:11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</row>
    <row r="41" spans="1:11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</row>
    <row r="42" spans="1:11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7">SUM(G33:G41)</f>
        <v>0</v>
      </c>
      <c r="H42" s="19">
        <f t="shared" ref="H42" si="8">SUM(H33:H41)</f>
        <v>0</v>
      </c>
      <c r="I42" s="19">
        <f t="shared" ref="I42" si="9">SUM(I33:I41)</f>
        <v>0</v>
      </c>
      <c r="J42" s="19">
        <f t="shared" ref="J42" si="10">SUM(J33:J41)</f>
        <v>0</v>
      </c>
      <c r="K42" s="25"/>
    </row>
    <row r="43" spans="1:11" ht="15.75" customHeight="1" thickBot="1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530</v>
      </c>
      <c r="G43" s="32">
        <f t="shared" ref="G43" si="11">G32+G42</f>
        <v>21.41</v>
      </c>
      <c r="H43" s="32">
        <f t="shared" ref="H43" si="12">H32+H42</f>
        <v>27.2</v>
      </c>
      <c r="I43" s="32">
        <f t="shared" ref="I43" si="13">I32+I42</f>
        <v>84.789999999999992</v>
      </c>
      <c r="J43" s="32">
        <f t="shared" ref="J43" si="14">J32+J42</f>
        <v>710.58</v>
      </c>
      <c r="K43" s="32"/>
    </row>
    <row r="44" spans="1:11" ht="15">
      <c r="A44" s="20">
        <v>1</v>
      </c>
      <c r="B44" s="21">
        <v>3</v>
      </c>
      <c r="C44" s="22" t="s">
        <v>20</v>
      </c>
      <c r="D44" s="5" t="s">
        <v>21</v>
      </c>
      <c r="E44" s="47"/>
      <c r="F44" s="48"/>
      <c r="G44" s="40"/>
      <c r="H44" s="40"/>
      <c r="I44" s="40"/>
      <c r="J44" s="40"/>
      <c r="K44" s="41"/>
    </row>
    <row r="45" spans="1:11" ht="15">
      <c r="A45" s="23"/>
      <c r="B45" s="15"/>
      <c r="C45" s="11"/>
      <c r="D45" s="6" t="s">
        <v>26</v>
      </c>
      <c r="E45" s="49" t="s">
        <v>48</v>
      </c>
      <c r="F45" s="50">
        <v>60</v>
      </c>
      <c r="G45" s="43">
        <v>0.8</v>
      </c>
      <c r="H45" s="43">
        <v>1.9</v>
      </c>
      <c r="I45" s="43">
        <v>3.8</v>
      </c>
      <c r="J45" s="43">
        <v>36</v>
      </c>
      <c r="K45" s="44">
        <v>45</v>
      </c>
    </row>
    <row r="46" spans="1:11" ht="15">
      <c r="A46" s="23"/>
      <c r="B46" s="15"/>
      <c r="C46" s="11"/>
      <c r="D46" s="7" t="s">
        <v>22</v>
      </c>
      <c r="E46" s="49" t="s">
        <v>51</v>
      </c>
      <c r="F46" s="50">
        <v>180</v>
      </c>
      <c r="G46" s="43">
        <v>0.06</v>
      </c>
      <c r="H46" s="43">
        <v>0.02</v>
      </c>
      <c r="I46" s="43">
        <v>12.6</v>
      </c>
      <c r="J46" s="43">
        <v>50.2</v>
      </c>
      <c r="K46" s="44">
        <v>376</v>
      </c>
    </row>
    <row r="47" spans="1:11" ht="15">
      <c r="A47" s="23"/>
      <c r="B47" s="15"/>
      <c r="C47" s="11"/>
      <c r="D47" s="7" t="s">
        <v>23</v>
      </c>
      <c r="E47" s="49" t="s">
        <v>46</v>
      </c>
      <c r="F47" s="50">
        <v>50</v>
      </c>
      <c r="G47" s="43">
        <v>3.75</v>
      </c>
      <c r="H47" s="43">
        <v>0.54</v>
      </c>
      <c r="I47" s="43">
        <v>22.97</v>
      </c>
      <c r="J47" s="43">
        <v>112.94</v>
      </c>
      <c r="K47" s="44" t="s">
        <v>40</v>
      </c>
    </row>
    <row r="48" spans="1:11" ht="15">
      <c r="A48" s="23"/>
      <c r="B48" s="15"/>
      <c r="C48" s="11"/>
      <c r="D48" s="7" t="s">
        <v>24</v>
      </c>
      <c r="E48" s="49"/>
      <c r="F48" s="50"/>
      <c r="G48" s="43"/>
      <c r="H48" s="43"/>
      <c r="I48" s="43"/>
      <c r="J48" s="43"/>
      <c r="K48" s="44"/>
    </row>
    <row r="49" spans="1:11" ht="15">
      <c r="A49" s="23"/>
      <c r="B49" s="15"/>
      <c r="C49" s="11"/>
      <c r="D49" s="6" t="s">
        <v>28</v>
      </c>
      <c r="E49" s="49" t="s">
        <v>49</v>
      </c>
      <c r="F49" s="50">
        <v>90</v>
      </c>
      <c r="G49" s="43">
        <v>7.7</v>
      </c>
      <c r="H49" s="43">
        <v>8.4</v>
      </c>
      <c r="I49" s="43">
        <v>8.8000000000000007</v>
      </c>
      <c r="J49" s="43">
        <v>149</v>
      </c>
      <c r="K49" s="44">
        <v>278</v>
      </c>
    </row>
    <row r="50" spans="1:11" ht="15">
      <c r="A50" s="23"/>
      <c r="B50" s="15"/>
      <c r="C50" s="11"/>
      <c r="D50" s="6" t="s">
        <v>29</v>
      </c>
      <c r="E50" s="42" t="s">
        <v>50</v>
      </c>
      <c r="F50" s="43">
        <v>150</v>
      </c>
      <c r="G50" s="43">
        <v>4.7300000000000004</v>
      </c>
      <c r="H50" s="43">
        <v>5.17</v>
      </c>
      <c r="I50" s="43">
        <v>21.2</v>
      </c>
      <c r="J50" s="43">
        <v>150.35</v>
      </c>
      <c r="K50" s="44">
        <v>303</v>
      </c>
    </row>
    <row r="51" spans="1:11" ht="15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5">SUM(G44:G50)</f>
        <v>17.04</v>
      </c>
      <c r="H51" s="19">
        <f t="shared" ref="H51" si="16">SUM(H44:H50)</f>
        <v>16.03</v>
      </c>
      <c r="I51" s="19">
        <f t="shared" ref="I51" si="17">SUM(I44:I50)</f>
        <v>69.37</v>
      </c>
      <c r="J51" s="19">
        <f t="shared" ref="J51" si="18">SUM(J44:J50)</f>
        <v>498.49</v>
      </c>
      <c r="K51" s="25"/>
    </row>
    <row r="52" spans="1:11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</row>
    <row r="53" spans="1:11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</row>
    <row r="54" spans="1:11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</row>
    <row r="55" spans="1:11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</row>
    <row r="56" spans="1:11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</row>
    <row r="57" spans="1:11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</row>
    <row r="58" spans="1:11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</row>
    <row r="59" spans="1:11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</row>
    <row r="60" spans="1:11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</row>
    <row r="61" spans="1:11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9">SUM(G52:G60)</f>
        <v>0</v>
      </c>
      <c r="H61" s="19">
        <f t="shared" ref="H61" si="20">SUM(H52:H60)</f>
        <v>0</v>
      </c>
      <c r="I61" s="19">
        <f t="shared" ref="I61" si="21">SUM(I52:I60)</f>
        <v>0</v>
      </c>
      <c r="J61" s="19">
        <f t="shared" ref="J61" si="22">SUM(J52:J60)</f>
        <v>0</v>
      </c>
      <c r="K61" s="25"/>
    </row>
    <row r="62" spans="1:11" ht="15.75" customHeight="1" thickBot="1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530</v>
      </c>
      <c r="G62" s="32">
        <f t="shared" ref="G62" si="23">G51+G61</f>
        <v>17.04</v>
      </c>
      <c r="H62" s="32">
        <f t="shared" ref="H62" si="24">H51+H61</f>
        <v>16.03</v>
      </c>
      <c r="I62" s="32">
        <f t="shared" ref="I62" si="25">I51+I61</f>
        <v>69.37</v>
      </c>
      <c r="J62" s="32">
        <f t="shared" ref="J62" si="26">J51+J61</f>
        <v>498.49</v>
      </c>
      <c r="K62" s="32"/>
    </row>
    <row r="63" spans="1:11" ht="15">
      <c r="A63" s="20">
        <v>1</v>
      </c>
      <c r="B63" s="21">
        <v>4</v>
      </c>
      <c r="C63" s="22" t="s">
        <v>20</v>
      </c>
      <c r="D63" s="5" t="s">
        <v>21</v>
      </c>
      <c r="E63" s="47"/>
      <c r="F63" s="48"/>
      <c r="G63" s="40"/>
      <c r="H63" s="40"/>
      <c r="I63" s="40"/>
      <c r="J63" s="40"/>
      <c r="K63" s="51"/>
    </row>
    <row r="64" spans="1:11" ht="15">
      <c r="A64" s="23"/>
      <c r="B64" s="15"/>
      <c r="C64" s="11"/>
      <c r="D64" s="6" t="s">
        <v>26</v>
      </c>
      <c r="E64" s="49" t="s">
        <v>68</v>
      </c>
      <c r="F64" s="50">
        <v>60</v>
      </c>
      <c r="G64" s="43">
        <v>0.84</v>
      </c>
      <c r="H64" s="43">
        <v>6.02</v>
      </c>
      <c r="I64" s="43">
        <v>4.38</v>
      </c>
      <c r="J64" s="43">
        <v>75</v>
      </c>
      <c r="K64" s="6">
        <v>67</v>
      </c>
    </row>
    <row r="65" spans="1:11" ht="15">
      <c r="A65" s="23"/>
      <c r="B65" s="15"/>
      <c r="C65" s="11"/>
      <c r="D65" s="7" t="s">
        <v>22</v>
      </c>
      <c r="E65" s="49" t="s">
        <v>56</v>
      </c>
      <c r="F65" s="50">
        <v>200</v>
      </c>
      <c r="G65" s="43">
        <v>1</v>
      </c>
      <c r="H65" s="43">
        <v>0</v>
      </c>
      <c r="I65" s="43">
        <v>20.2</v>
      </c>
      <c r="J65" s="43">
        <v>84.8</v>
      </c>
      <c r="K65" s="6">
        <v>389</v>
      </c>
    </row>
    <row r="66" spans="1:11" ht="15">
      <c r="A66" s="23"/>
      <c r="B66" s="15"/>
      <c r="C66" s="11"/>
      <c r="D66" s="7" t="s">
        <v>23</v>
      </c>
      <c r="E66" s="49" t="s">
        <v>57</v>
      </c>
      <c r="F66" s="50">
        <v>50</v>
      </c>
      <c r="G66" s="43">
        <v>3.75</v>
      </c>
      <c r="H66" s="43">
        <v>0.54</v>
      </c>
      <c r="I66" s="43">
        <v>22.97</v>
      </c>
      <c r="J66" s="43">
        <v>112.94</v>
      </c>
      <c r="K66" s="6" t="s">
        <v>40</v>
      </c>
    </row>
    <row r="67" spans="1:11" ht="15">
      <c r="A67" s="23"/>
      <c r="B67" s="15"/>
      <c r="C67" s="11"/>
      <c r="D67" s="7" t="s">
        <v>24</v>
      </c>
      <c r="E67" s="49"/>
      <c r="F67" s="50"/>
      <c r="G67" s="43"/>
      <c r="H67" s="43"/>
      <c r="I67" s="43"/>
      <c r="J67" s="43"/>
      <c r="K67" s="6"/>
    </row>
    <row r="68" spans="1:11" ht="15">
      <c r="A68" s="23"/>
      <c r="B68" s="15"/>
      <c r="C68" s="11"/>
      <c r="D68" s="6" t="s">
        <v>29</v>
      </c>
      <c r="E68" s="49" t="s">
        <v>52</v>
      </c>
      <c r="F68" s="50">
        <v>150</v>
      </c>
      <c r="G68" s="43">
        <v>3.7</v>
      </c>
      <c r="H68" s="43">
        <v>7.7</v>
      </c>
      <c r="I68" s="43">
        <v>26</v>
      </c>
      <c r="J68" s="43">
        <v>188</v>
      </c>
      <c r="K68" s="6">
        <v>303</v>
      </c>
    </row>
    <row r="69" spans="1:11" ht="15">
      <c r="A69" s="23"/>
      <c r="B69" s="15"/>
      <c r="C69" s="11"/>
      <c r="D69" s="6" t="s">
        <v>53</v>
      </c>
      <c r="E69" s="42" t="s">
        <v>54</v>
      </c>
      <c r="F69" s="43">
        <v>90</v>
      </c>
      <c r="G69" s="43">
        <v>9.2799999999999994</v>
      </c>
      <c r="H69" s="43">
        <v>10.28</v>
      </c>
      <c r="I69" s="43">
        <v>10.5</v>
      </c>
      <c r="J69" s="43">
        <v>173</v>
      </c>
      <c r="K69" s="44" t="s">
        <v>55</v>
      </c>
    </row>
    <row r="70" spans="1:11" ht="15">
      <c r="A70" s="24"/>
      <c r="B70" s="17"/>
      <c r="C70" s="8"/>
      <c r="D70" s="18" t="s">
        <v>33</v>
      </c>
      <c r="E70" s="9"/>
      <c r="F70" s="19">
        <f>SUM(F63:F69)</f>
        <v>550</v>
      </c>
      <c r="G70" s="19">
        <f t="shared" ref="G70" si="27">SUM(G63:G69)</f>
        <v>18.57</v>
      </c>
      <c r="H70" s="19">
        <f t="shared" ref="H70" si="28">SUM(H63:H69)</f>
        <v>24.54</v>
      </c>
      <c r="I70" s="19">
        <f t="shared" ref="I70" si="29">SUM(I63:I69)</f>
        <v>84.05</v>
      </c>
      <c r="J70" s="19">
        <f t="shared" ref="J70" si="30">SUM(J63:J69)</f>
        <v>633.74</v>
      </c>
      <c r="K70" s="25"/>
    </row>
    <row r="71" spans="1:11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</row>
    <row r="72" spans="1:11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</row>
    <row r="73" spans="1:11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</row>
    <row r="74" spans="1:11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</row>
    <row r="75" spans="1:11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</row>
    <row r="76" spans="1:11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</row>
    <row r="77" spans="1:11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</row>
    <row r="78" spans="1:11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</row>
    <row r="79" spans="1:11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</row>
    <row r="80" spans="1:11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1">SUM(G71:G79)</f>
        <v>0</v>
      </c>
      <c r="H80" s="19">
        <f t="shared" ref="H80" si="32">SUM(H71:H79)</f>
        <v>0</v>
      </c>
      <c r="I80" s="19">
        <f t="shared" ref="I80" si="33">SUM(I71:I79)</f>
        <v>0</v>
      </c>
      <c r="J80" s="19">
        <f t="shared" ref="J80" si="34">SUM(J71:J79)</f>
        <v>0</v>
      </c>
      <c r="K80" s="25"/>
    </row>
    <row r="81" spans="1:11" ht="15.75" customHeight="1" thickBot="1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550</v>
      </c>
      <c r="G81" s="32">
        <f t="shared" ref="G81" si="35">G70+G80</f>
        <v>18.57</v>
      </c>
      <c r="H81" s="32">
        <f t="shared" ref="H81" si="36">H70+H80</f>
        <v>24.54</v>
      </c>
      <c r="I81" s="32">
        <f t="shared" ref="I81" si="37">I70+I80</f>
        <v>84.05</v>
      </c>
      <c r="J81" s="32">
        <f t="shared" ref="J81" si="38">J70+J80</f>
        <v>633.74</v>
      </c>
      <c r="K81" s="32"/>
    </row>
    <row r="82" spans="1:11" ht="15">
      <c r="A82" s="20">
        <v>1</v>
      </c>
      <c r="B82" s="21">
        <v>5</v>
      </c>
      <c r="C82" s="22" t="s">
        <v>20</v>
      </c>
      <c r="D82" s="5" t="s">
        <v>21</v>
      </c>
      <c r="E82" s="47" t="s">
        <v>58</v>
      </c>
      <c r="F82" s="48">
        <v>150</v>
      </c>
      <c r="G82" s="40">
        <v>21.16</v>
      </c>
      <c r="H82" s="40">
        <v>18.399999999999999</v>
      </c>
      <c r="I82" s="40">
        <v>42.2</v>
      </c>
      <c r="J82" s="40">
        <v>419</v>
      </c>
      <c r="K82" s="41">
        <v>222</v>
      </c>
    </row>
    <row r="83" spans="1:11" ht="15">
      <c r="A83" s="23"/>
      <c r="B83" s="15"/>
      <c r="C83" s="11"/>
      <c r="D83" s="6" t="s">
        <v>59</v>
      </c>
      <c r="E83" s="49" t="s">
        <v>60</v>
      </c>
      <c r="F83" s="50">
        <v>40</v>
      </c>
      <c r="G83" s="43">
        <v>2.7</v>
      </c>
      <c r="H83" s="43">
        <v>3</v>
      </c>
      <c r="I83" s="43">
        <v>28.8</v>
      </c>
      <c r="J83" s="43">
        <v>154</v>
      </c>
      <c r="K83" s="44" t="s">
        <v>42</v>
      </c>
    </row>
    <row r="84" spans="1:11" ht="15">
      <c r="A84" s="23"/>
      <c r="B84" s="15"/>
      <c r="C84" s="11"/>
      <c r="D84" s="7" t="s">
        <v>22</v>
      </c>
      <c r="E84" s="49"/>
      <c r="F84" s="50"/>
      <c r="G84" s="43"/>
      <c r="H84" s="43"/>
      <c r="I84" s="43"/>
      <c r="J84" s="43"/>
      <c r="K84" s="44"/>
    </row>
    <row r="85" spans="1:11" ht="15">
      <c r="A85" s="23"/>
      <c r="B85" s="15"/>
      <c r="C85" s="11"/>
      <c r="D85" s="7" t="s">
        <v>23</v>
      </c>
      <c r="E85" s="49"/>
      <c r="F85" s="50"/>
      <c r="G85" s="43"/>
      <c r="H85" s="43"/>
      <c r="I85" s="43"/>
      <c r="J85" s="43"/>
      <c r="K85" s="44"/>
    </row>
    <row r="86" spans="1:11" ht="15">
      <c r="A86" s="23"/>
      <c r="B86" s="15"/>
      <c r="C86" s="11"/>
      <c r="D86" s="7" t="s">
        <v>24</v>
      </c>
      <c r="E86" s="49" t="s">
        <v>41</v>
      </c>
      <c r="F86" s="50">
        <v>110</v>
      </c>
      <c r="G86" s="43">
        <v>0.4</v>
      </c>
      <c r="H86" s="43">
        <v>0.4</v>
      </c>
      <c r="I86" s="43">
        <v>9.8000000000000007</v>
      </c>
      <c r="J86" s="43">
        <v>47</v>
      </c>
      <c r="K86" s="44">
        <v>338</v>
      </c>
    </row>
    <row r="87" spans="1:11" ht="15">
      <c r="A87" s="23"/>
      <c r="B87" s="15"/>
      <c r="C87" s="11"/>
      <c r="D87" s="6" t="s">
        <v>30</v>
      </c>
      <c r="E87" s="49" t="s">
        <v>61</v>
      </c>
      <c r="F87" s="50">
        <v>205</v>
      </c>
      <c r="G87" s="43">
        <v>5.95</v>
      </c>
      <c r="H87" s="43">
        <v>5.13</v>
      </c>
      <c r="I87" s="43">
        <v>8.1999999999999993</v>
      </c>
      <c r="J87" s="43">
        <v>102.5</v>
      </c>
      <c r="K87" s="44">
        <v>386</v>
      </c>
    </row>
    <row r="88" spans="1:11" ht="15.75" thickBot="1">
      <c r="A88" s="23"/>
      <c r="B88" s="15"/>
      <c r="C88" s="11"/>
      <c r="D88" s="6"/>
      <c r="E88" s="52"/>
      <c r="F88" s="53"/>
      <c r="G88" s="43"/>
      <c r="H88" s="43"/>
      <c r="I88" s="43"/>
      <c r="J88" s="43"/>
      <c r="K88" s="44"/>
    </row>
    <row r="89" spans="1:11" ht="1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39">SUM(G82:G88)</f>
        <v>30.209999999999997</v>
      </c>
      <c r="H89" s="19">
        <f t="shared" ref="H89" si="40">SUM(H82:H88)</f>
        <v>26.929999999999996</v>
      </c>
      <c r="I89" s="19">
        <f t="shared" ref="I89" si="41">SUM(I82:I88)</f>
        <v>89</v>
      </c>
      <c r="J89" s="19">
        <f t="shared" ref="J89" si="42">SUM(J82:J88)</f>
        <v>722.5</v>
      </c>
      <c r="K89" s="25"/>
    </row>
    <row r="90" spans="1:11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</row>
    <row r="91" spans="1:11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</row>
    <row r="92" spans="1:11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</row>
    <row r="93" spans="1:11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</row>
    <row r="94" spans="1:11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</row>
    <row r="95" spans="1:11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</row>
    <row r="96" spans="1:11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</row>
    <row r="97" spans="1:11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</row>
    <row r="98" spans="1:11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</row>
    <row r="99" spans="1:11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3">SUM(G90:G98)</f>
        <v>0</v>
      </c>
      <c r="H99" s="19">
        <f t="shared" ref="H99" si="44">SUM(H90:H98)</f>
        <v>0</v>
      </c>
      <c r="I99" s="19">
        <f t="shared" ref="I99" si="45">SUM(I90:I98)</f>
        <v>0</v>
      </c>
      <c r="J99" s="19">
        <f t="shared" ref="J99" si="46">SUM(J90:J98)</f>
        <v>0</v>
      </c>
      <c r="K99" s="25"/>
    </row>
    <row r="100" spans="1:11" ht="15.75" customHeight="1" thickBot="1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505</v>
      </c>
      <c r="G100" s="32">
        <f t="shared" ref="G100" si="47">G89+G99</f>
        <v>30.209999999999997</v>
      </c>
      <c r="H100" s="32">
        <f t="shared" ref="H100" si="48">H89+H99</f>
        <v>26.929999999999996</v>
      </c>
      <c r="I100" s="32">
        <f t="shared" ref="I100" si="49">I89+I99</f>
        <v>89</v>
      </c>
      <c r="J100" s="32">
        <f t="shared" ref="J100" si="50">J89+J99</f>
        <v>722.5</v>
      </c>
      <c r="K100" s="32"/>
    </row>
    <row r="101" spans="1:11" ht="15">
      <c r="A101" s="20">
        <v>2</v>
      </c>
      <c r="B101" s="21">
        <v>1</v>
      </c>
      <c r="C101" s="22" t="s">
        <v>20</v>
      </c>
      <c r="D101" s="5" t="s">
        <v>21</v>
      </c>
      <c r="E101" s="47" t="s">
        <v>62</v>
      </c>
      <c r="F101" s="48">
        <v>200</v>
      </c>
      <c r="G101" s="40">
        <v>8.1999999999999993</v>
      </c>
      <c r="H101" s="40">
        <v>12</v>
      </c>
      <c r="I101" s="40">
        <v>37</v>
      </c>
      <c r="J101" s="40">
        <v>289</v>
      </c>
      <c r="K101" s="51">
        <v>181</v>
      </c>
    </row>
    <row r="102" spans="1:11" ht="15">
      <c r="A102" s="23"/>
      <c r="B102" s="15"/>
      <c r="C102" s="11"/>
      <c r="D102" s="6"/>
      <c r="E102" s="49"/>
      <c r="F102" s="50"/>
      <c r="G102" s="43"/>
      <c r="H102" s="43"/>
      <c r="I102" s="43"/>
      <c r="J102" s="43"/>
      <c r="K102" s="6"/>
    </row>
    <row r="103" spans="1:11" ht="15">
      <c r="A103" s="23"/>
      <c r="B103" s="15"/>
      <c r="C103" s="11"/>
      <c r="D103" s="7" t="s">
        <v>22</v>
      </c>
      <c r="E103" s="49" t="s">
        <v>63</v>
      </c>
      <c r="F103" s="50">
        <v>180</v>
      </c>
      <c r="G103" s="43">
        <v>4.16</v>
      </c>
      <c r="H103" s="43">
        <v>3.5</v>
      </c>
      <c r="I103" s="43">
        <v>16.5</v>
      </c>
      <c r="J103" s="43">
        <v>114.3</v>
      </c>
      <c r="K103" s="6">
        <v>379</v>
      </c>
    </row>
    <row r="104" spans="1:11" ht="15">
      <c r="A104" s="23"/>
      <c r="B104" s="15"/>
      <c r="C104" s="11"/>
      <c r="D104" s="7" t="s">
        <v>23</v>
      </c>
      <c r="E104" s="49" t="s">
        <v>69</v>
      </c>
      <c r="F104" s="50">
        <v>50</v>
      </c>
      <c r="G104" s="43">
        <v>5.8</v>
      </c>
      <c r="H104" s="43">
        <v>8.3000000000000007</v>
      </c>
      <c r="I104" s="43">
        <v>14.8</v>
      </c>
      <c r="J104" s="43">
        <v>172</v>
      </c>
      <c r="K104" s="6">
        <v>1</v>
      </c>
    </row>
    <row r="105" spans="1:11" ht="15">
      <c r="A105" s="23"/>
      <c r="B105" s="15"/>
      <c r="C105" s="11"/>
      <c r="D105" s="7" t="s">
        <v>24</v>
      </c>
      <c r="E105" s="49" t="s">
        <v>41</v>
      </c>
      <c r="F105" s="50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6">
        <v>338</v>
      </c>
    </row>
    <row r="106" spans="1:11" ht="15">
      <c r="A106" s="23"/>
      <c r="B106" s="15"/>
      <c r="C106" s="11"/>
      <c r="D106" s="6" t="s">
        <v>23</v>
      </c>
      <c r="E106" s="49" t="s">
        <v>39</v>
      </c>
      <c r="F106" s="50">
        <v>20</v>
      </c>
      <c r="G106" s="43">
        <v>1.38</v>
      </c>
      <c r="H106" s="43">
        <v>0.24</v>
      </c>
      <c r="I106" s="43">
        <v>8.48</v>
      </c>
      <c r="J106" s="43">
        <v>42.8</v>
      </c>
      <c r="K106" s="6" t="s">
        <v>42</v>
      </c>
    </row>
    <row r="107" spans="1:11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</row>
    <row r="108" spans="1:11" ht="15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 t="shared" ref="G108:J108" si="51">SUM(G101:G107)</f>
        <v>19.939999999999998</v>
      </c>
      <c r="H108" s="19">
        <f t="shared" si="51"/>
        <v>24.439999999999998</v>
      </c>
      <c r="I108" s="19">
        <f t="shared" si="51"/>
        <v>86.58</v>
      </c>
      <c r="J108" s="19">
        <f t="shared" si="51"/>
        <v>665.09999999999991</v>
      </c>
      <c r="K108" s="25"/>
    </row>
    <row r="109" spans="1:11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</row>
    <row r="110" spans="1:11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</row>
    <row r="111" spans="1:11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</row>
    <row r="112" spans="1:11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</row>
    <row r="113" spans="1:11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</row>
    <row r="114" spans="1:11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</row>
    <row r="115" spans="1:11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</row>
    <row r="116" spans="1:11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</row>
    <row r="117" spans="1:11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</row>
    <row r="118" spans="1:11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2">SUM(G109:G117)</f>
        <v>0</v>
      </c>
      <c r="H118" s="19">
        <f t="shared" si="52"/>
        <v>0</v>
      </c>
      <c r="I118" s="19">
        <f t="shared" si="52"/>
        <v>0</v>
      </c>
      <c r="J118" s="19">
        <f t="shared" si="52"/>
        <v>0</v>
      </c>
      <c r="K118" s="25"/>
    </row>
    <row r="119" spans="1:11" ht="15.75" thickBot="1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550</v>
      </c>
      <c r="G119" s="32">
        <f t="shared" ref="G119" si="53">G108+G118</f>
        <v>19.939999999999998</v>
      </c>
      <c r="H119" s="32">
        <f t="shared" ref="H119" si="54">H108+H118</f>
        <v>24.439999999999998</v>
      </c>
      <c r="I119" s="32">
        <f t="shared" ref="I119" si="55">I108+I118</f>
        <v>86.58</v>
      </c>
      <c r="J119" s="32">
        <f t="shared" ref="J119" si="56">J108+J118</f>
        <v>665.09999999999991</v>
      </c>
      <c r="K119" s="32"/>
    </row>
    <row r="120" spans="1:11" ht="15">
      <c r="A120" s="14">
        <v>2</v>
      </c>
      <c r="B120" s="15">
        <v>2</v>
      </c>
      <c r="C120" s="22" t="s">
        <v>20</v>
      </c>
      <c r="D120" s="5" t="s">
        <v>21</v>
      </c>
      <c r="E120" s="47"/>
      <c r="F120" s="48"/>
      <c r="G120" s="40"/>
      <c r="H120" s="40"/>
      <c r="I120" s="40"/>
      <c r="J120" s="40"/>
      <c r="K120" s="41"/>
    </row>
    <row r="121" spans="1:11" ht="15">
      <c r="A121" s="14"/>
      <c r="B121" s="15"/>
      <c r="C121" s="11"/>
      <c r="D121" s="6" t="s">
        <v>26</v>
      </c>
      <c r="E121" s="49" t="s">
        <v>64</v>
      </c>
      <c r="F121" s="50">
        <v>60</v>
      </c>
      <c r="G121" s="43">
        <v>1.64</v>
      </c>
      <c r="H121" s="43">
        <v>4.3099999999999996</v>
      </c>
      <c r="I121" s="43">
        <v>8.6999999999999993</v>
      </c>
      <c r="J121" s="43">
        <v>80.3</v>
      </c>
      <c r="K121" s="44">
        <v>73</v>
      </c>
    </row>
    <row r="122" spans="1:11" ht="15">
      <c r="A122" s="14"/>
      <c r="B122" s="15"/>
      <c r="C122" s="11"/>
      <c r="D122" s="7" t="s">
        <v>22</v>
      </c>
      <c r="E122" s="49"/>
      <c r="F122" s="50"/>
      <c r="G122" s="43"/>
      <c r="H122" s="43"/>
      <c r="I122" s="43"/>
      <c r="J122" s="43"/>
      <c r="K122" s="44"/>
    </row>
    <row r="123" spans="1:11" ht="15">
      <c r="A123" s="14"/>
      <c r="B123" s="15"/>
      <c r="C123" s="11"/>
      <c r="D123" s="7" t="s">
        <v>23</v>
      </c>
      <c r="E123" s="49" t="s">
        <v>57</v>
      </c>
      <c r="F123" s="50">
        <v>50</v>
      </c>
      <c r="G123" s="43">
        <v>3.75</v>
      </c>
      <c r="H123" s="43">
        <v>0.54</v>
      </c>
      <c r="I123" s="43">
        <v>22.97</v>
      </c>
      <c r="J123" s="43">
        <v>112.94</v>
      </c>
      <c r="K123" s="6" t="s">
        <v>42</v>
      </c>
    </row>
    <row r="124" spans="1:11" ht="15">
      <c r="A124" s="14"/>
      <c r="B124" s="15"/>
      <c r="C124" s="11"/>
      <c r="D124" s="7" t="s">
        <v>24</v>
      </c>
      <c r="E124" s="49"/>
      <c r="F124" s="50"/>
      <c r="G124" s="43"/>
      <c r="H124" s="43"/>
      <c r="I124" s="43"/>
      <c r="J124" s="43"/>
      <c r="K124" s="44"/>
    </row>
    <row r="125" spans="1:11" ht="15">
      <c r="A125" s="14"/>
      <c r="B125" s="15"/>
      <c r="C125" s="11"/>
      <c r="D125" s="6" t="s">
        <v>28</v>
      </c>
      <c r="E125" s="49" t="s">
        <v>70</v>
      </c>
      <c r="F125" s="50">
        <v>240</v>
      </c>
      <c r="G125" s="43">
        <v>14</v>
      </c>
      <c r="H125" s="43">
        <v>16.899999999999999</v>
      </c>
      <c r="I125" s="43">
        <v>33.049999999999997</v>
      </c>
      <c r="J125" s="43">
        <v>376.24</v>
      </c>
      <c r="K125" s="44" t="s">
        <v>71</v>
      </c>
    </row>
    <row r="126" spans="1:11" ht="15.75" thickBot="1">
      <c r="A126" s="14"/>
      <c r="B126" s="15"/>
      <c r="C126" s="11"/>
      <c r="D126" s="6" t="s">
        <v>30</v>
      </c>
      <c r="E126" s="52" t="s">
        <v>56</v>
      </c>
      <c r="F126" s="53">
        <v>200</v>
      </c>
      <c r="G126" s="43">
        <v>1</v>
      </c>
      <c r="H126" s="43">
        <v>0</v>
      </c>
      <c r="I126" s="43">
        <v>20.2</v>
      </c>
      <c r="J126" s="43">
        <v>84.8</v>
      </c>
      <c r="K126" s="44">
        <v>389</v>
      </c>
    </row>
    <row r="127" spans="1:11" ht="1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57">SUM(G120:G126)</f>
        <v>20.39</v>
      </c>
      <c r="H127" s="19">
        <f t="shared" si="57"/>
        <v>21.75</v>
      </c>
      <c r="I127" s="19">
        <f t="shared" si="57"/>
        <v>84.92</v>
      </c>
      <c r="J127" s="19">
        <f t="shared" si="57"/>
        <v>654.28</v>
      </c>
      <c r="K127" s="25"/>
    </row>
    <row r="128" spans="1:11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</row>
    <row r="129" spans="1:11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</row>
    <row r="130" spans="1:11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</row>
    <row r="131" spans="1:11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</row>
    <row r="132" spans="1:11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</row>
    <row r="133" spans="1:11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</row>
    <row r="134" spans="1:11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</row>
    <row r="135" spans="1:11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</row>
    <row r="136" spans="1:11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</row>
    <row r="137" spans="1:11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58">SUM(G128:G136)</f>
        <v>0</v>
      </c>
      <c r="H137" s="19">
        <f t="shared" si="58"/>
        <v>0</v>
      </c>
      <c r="I137" s="19">
        <f t="shared" si="58"/>
        <v>0</v>
      </c>
      <c r="J137" s="19">
        <f t="shared" si="58"/>
        <v>0</v>
      </c>
      <c r="K137" s="25"/>
    </row>
    <row r="138" spans="1:11" ht="15.75" thickBot="1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550</v>
      </c>
      <c r="G138" s="32">
        <f t="shared" ref="G138" si="59">G127+G137</f>
        <v>20.39</v>
      </c>
      <c r="H138" s="32">
        <f t="shared" ref="H138" si="60">H127+H137</f>
        <v>21.75</v>
      </c>
      <c r="I138" s="32">
        <f t="shared" ref="I138" si="61">I127+I137</f>
        <v>84.92</v>
      </c>
      <c r="J138" s="32">
        <f t="shared" ref="J138" si="62">J127+J137</f>
        <v>654.28</v>
      </c>
      <c r="K138" s="32"/>
    </row>
    <row r="139" spans="1:11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72</v>
      </c>
      <c r="F139" s="40">
        <v>250</v>
      </c>
      <c r="G139" s="40">
        <v>10.3</v>
      </c>
      <c r="H139" s="40">
        <v>15</v>
      </c>
      <c r="I139" s="40">
        <v>46</v>
      </c>
      <c r="J139" s="40">
        <v>361.3</v>
      </c>
      <c r="K139" s="51">
        <v>182</v>
      </c>
    </row>
    <row r="140" spans="1:11" ht="15">
      <c r="A140" s="23"/>
      <c r="B140" s="15"/>
      <c r="C140" s="11"/>
      <c r="D140" s="6" t="s">
        <v>26</v>
      </c>
      <c r="E140" s="42"/>
      <c r="F140" s="43"/>
      <c r="G140" s="43"/>
      <c r="H140" s="43"/>
      <c r="I140" s="43"/>
      <c r="J140" s="43"/>
      <c r="K140" s="6"/>
    </row>
    <row r="141" spans="1:11" ht="15">
      <c r="A141" s="23"/>
      <c r="B141" s="15"/>
      <c r="C141" s="11"/>
      <c r="D141" s="7" t="s">
        <v>22</v>
      </c>
      <c r="E141" s="42" t="s">
        <v>65</v>
      </c>
      <c r="F141" s="43">
        <v>180</v>
      </c>
      <c r="G141" s="43">
        <v>0.06</v>
      </c>
      <c r="H141" s="43">
        <v>0.02</v>
      </c>
      <c r="I141" s="43">
        <v>12.6</v>
      </c>
      <c r="J141" s="43">
        <v>50.2</v>
      </c>
      <c r="K141" s="6">
        <v>376</v>
      </c>
    </row>
    <row r="142" spans="1:11" ht="15.75" customHeight="1">
      <c r="A142" s="23"/>
      <c r="B142" s="15"/>
      <c r="C142" s="11"/>
      <c r="D142" s="7" t="s">
        <v>23</v>
      </c>
      <c r="E142" s="42" t="s">
        <v>38</v>
      </c>
      <c r="F142" s="43">
        <v>40</v>
      </c>
      <c r="G142" s="43">
        <v>2.4500000000000002</v>
      </c>
      <c r="H142" s="43">
        <v>7.55</v>
      </c>
      <c r="I142" s="43">
        <v>14.6</v>
      </c>
      <c r="J142" s="43">
        <v>136</v>
      </c>
      <c r="K142" s="6">
        <v>3</v>
      </c>
    </row>
    <row r="143" spans="1:11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6"/>
    </row>
    <row r="144" spans="1:11" ht="15">
      <c r="A144" s="23"/>
      <c r="B144" s="15"/>
      <c r="C144" s="11"/>
      <c r="D144" s="6" t="s">
        <v>28</v>
      </c>
      <c r="E144" s="42"/>
      <c r="F144" s="43"/>
      <c r="G144" s="43"/>
      <c r="H144" s="43"/>
      <c r="I144" s="43"/>
      <c r="J144" s="43"/>
      <c r="K144" s="6"/>
    </row>
    <row r="145" spans="1:11" ht="15">
      <c r="A145" s="23"/>
      <c r="B145" s="15"/>
      <c r="C145" s="11"/>
      <c r="D145" s="6" t="s">
        <v>30</v>
      </c>
      <c r="E145" s="42" t="s">
        <v>73</v>
      </c>
      <c r="F145" s="43">
        <v>95</v>
      </c>
      <c r="G145" s="43">
        <v>2.9</v>
      </c>
      <c r="H145" s="43">
        <v>2.5</v>
      </c>
      <c r="I145" s="43">
        <v>4</v>
      </c>
      <c r="J145" s="43">
        <v>50</v>
      </c>
      <c r="K145" s="44">
        <v>386</v>
      </c>
    </row>
    <row r="146" spans="1:11" ht="15">
      <c r="A146" s="24"/>
      <c r="B146" s="17"/>
      <c r="C146" s="8"/>
      <c r="D146" s="18" t="s">
        <v>33</v>
      </c>
      <c r="E146" s="9"/>
      <c r="F146" s="19">
        <f>SUM(F139:F145)</f>
        <v>565</v>
      </c>
      <c r="G146" s="19">
        <f t="shared" ref="G146:J146" si="63">SUM(G139:G145)</f>
        <v>15.710000000000003</v>
      </c>
      <c r="H146" s="19">
        <f t="shared" si="63"/>
        <v>25.07</v>
      </c>
      <c r="I146" s="19">
        <f t="shared" si="63"/>
        <v>77.2</v>
      </c>
      <c r="J146" s="19">
        <f t="shared" si="63"/>
        <v>597.5</v>
      </c>
      <c r="K146" s="25"/>
    </row>
    <row r="147" spans="1:11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</row>
    <row r="148" spans="1:11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</row>
    <row r="149" spans="1:11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</row>
    <row r="150" spans="1:11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</row>
    <row r="151" spans="1:11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</row>
    <row r="152" spans="1:11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</row>
    <row r="153" spans="1:11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</row>
    <row r="154" spans="1:11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</row>
    <row r="155" spans="1:11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</row>
    <row r="156" spans="1:11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4">SUM(G147:G155)</f>
        <v>0</v>
      </c>
      <c r="H156" s="19">
        <f t="shared" si="64"/>
        <v>0</v>
      </c>
      <c r="I156" s="19">
        <f t="shared" si="64"/>
        <v>0</v>
      </c>
      <c r="J156" s="19">
        <f t="shared" si="64"/>
        <v>0</v>
      </c>
      <c r="K156" s="25"/>
    </row>
    <row r="157" spans="1:11" ht="15.75" thickBot="1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565</v>
      </c>
      <c r="G157" s="32">
        <f t="shared" ref="G157" si="65">G146+G156</f>
        <v>15.710000000000003</v>
      </c>
      <c r="H157" s="32">
        <f t="shared" ref="H157" si="66">H146+H156</f>
        <v>25.07</v>
      </c>
      <c r="I157" s="32">
        <f t="shared" ref="I157" si="67">I146+I156</f>
        <v>77.2</v>
      </c>
      <c r="J157" s="32">
        <f t="shared" ref="J157" si="68">J146+J156</f>
        <v>597.5</v>
      </c>
      <c r="K157" s="32"/>
    </row>
    <row r="158" spans="1:11" ht="15">
      <c r="A158" s="20">
        <v>2</v>
      </c>
      <c r="B158" s="21">
        <v>4</v>
      </c>
      <c r="C158" s="22" t="s">
        <v>20</v>
      </c>
      <c r="D158" s="5" t="s">
        <v>21</v>
      </c>
      <c r="E158" s="47"/>
      <c r="F158" s="48"/>
      <c r="G158" s="40"/>
      <c r="H158" s="40"/>
      <c r="I158" s="40"/>
      <c r="J158" s="40"/>
      <c r="K158" s="51"/>
    </row>
    <row r="159" spans="1:11" ht="15">
      <c r="A159" s="23"/>
      <c r="B159" s="15"/>
      <c r="C159" s="11"/>
      <c r="D159" s="6" t="s">
        <v>28</v>
      </c>
      <c r="E159" s="49" t="s">
        <v>76</v>
      </c>
      <c r="F159" s="50">
        <v>105</v>
      </c>
      <c r="G159" s="43">
        <v>12</v>
      </c>
      <c r="H159" s="43">
        <v>8.3000000000000007</v>
      </c>
      <c r="I159" s="43">
        <v>6.7</v>
      </c>
      <c r="J159" s="43">
        <v>102.4</v>
      </c>
      <c r="K159" s="6" t="s">
        <v>77</v>
      </c>
    </row>
    <row r="160" spans="1:11" ht="15">
      <c r="A160" s="23"/>
      <c r="B160" s="15"/>
      <c r="C160" s="11"/>
      <c r="D160" s="7" t="s">
        <v>22</v>
      </c>
      <c r="E160" s="49" t="s">
        <v>51</v>
      </c>
      <c r="F160" s="50">
        <v>180</v>
      </c>
      <c r="G160" s="43">
        <v>0.06</v>
      </c>
      <c r="H160" s="43">
        <v>0.02</v>
      </c>
      <c r="I160" s="43">
        <v>12.6</v>
      </c>
      <c r="J160" s="43">
        <v>50.2</v>
      </c>
      <c r="K160" s="6">
        <v>376</v>
      </c>
    </row>
    <row r="161" spans="1:11" ht="15">
      <c r="A161" s="23"/>
      <c r="B161" s="15"/>
      <c r="C161" s="11"/>
      <c r="D161" s="7" t="s">
        <v>23</v>
      </c>
      <c r="E161" s="49" t="s">
        <v>57</v>
      </c>
      <c r="F161" s="50">
        <v>50</v>
      </c>
      <c r="G161" s="43">
        <v>3.75</v>
      </c>
      <c r="H161" s="43">
        <v>0.54</v>
      </c>
      <c r="I161" s="43">
        <v>22.97</v>
      </c>
      <c r="J161" s="43">
        <v>112.94</v>
      </c>
      <c r="K161" s="6" t="s">
        <v>42</v>
      </c>
    </row>
    <row r="162" spans="1:11" ht="15">
      <c r="A162" s="23"/>
      <c r="B162" s="15"/>
      <c r="C162" s="11"/>
      <c r="D162" s="7" t="s">
        <v>24</v>
      </c>
      <c r="E162" s="49"/>
      <c r="F162" s="50"/>
      <c r="G162" s="43"/>
      <c r="H162" s="43"/>
      <c r="I162" s="43"/>
      <c r="J162" s="43"/>
      <c r="K162" s="6"/>
    </row>
    <row r="163" spans="1:11" ht="15">
      <c r="A163" s="23"/>
      <c r="B163" s="15"/>
      <c r="C163" s="11"/>
      <c r="D163" s="6" t="s">
        <v>29</v>
      </c>
      <c r="E163" s="49" t="s">
        <v>45</v>
      </c>
      <c r="F163" s="50">
        <v>150</v>
      </c>
      <c r="G163" s="43">
        <v>3.36</v>
      </c>
      <c r="H163" s="43">
        <v>7.36</v>
      </c>
      <c r="I163" s="43">
        <v>28</v>
      </c>
      <c r="J163" s="43">
        <v>192</v>
      </c>
      <c r="K163" s="6">
        <v>128</v>
      </c>
    </row>
    <row r="164" spans="1:11" ht="15.75" thickBot="1">
      <c r="A164" s="23"/>
      <c r="B164" s="15"/>
      <c r="C164" s="11"/>
      <c r="D164" s="6" t="s">
        <v>26</v>
      </c>
      <c r="E164" s="52" t="s">
        <v>74</v>
      </c>
      <c r="F164" s="53">
        <v>60</v>
      </c>
      <c r="G164" s="43">
        <v>0.86</v>
      </c>
      <c r="H164" s="43">
        <v>3.65</v>
      </c>
      <c r="I164" s="43">
        <v>5.0199999999999996</v>
      </c>
      <c r="J164" s="43">
        <v>56.34</v>
      </c>
      <c r="K164" s="54">
        <v>52</v>
      </c>
    </row>
    <row r="165" spans="1:11" ht="15">
      <c r="A165" s="24"/>
      <c r="B165" s="17"/>
      <c r="C165" s="8"/>
      <c r="D165" s="18" t="s">
        <v>33</v>
      </c>
      <c r="E165" s="9"/>
      <c r="F165" s="19">
        <f>SUM(F158:F164)</f>
        <v>545</v>
      </c>
      <c r="G165" s="19">
        <f t="shared" ref="G165:J165" si="69">SUM(G158:G164)</f>
        <v>20.03</v>
      </c>
      <c r="H165" s="19">
        <f t="shared" si="69"/>
        <v>19.869999999999997</v>
      </c>
      <c r="I165" s="19">
        <f t="shared" si="69"/>
        <v>75.289999999999992</v>
      </c>
      <c r="J165" s="19">
        <f t="shared" si="69"/>
        <v>513.88</v>
      </c>
      <c r="K165" s="25"/>
    </row>
    <row r="166" spans="1:11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</row>
    <row r="167" spans="1:11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</row>
    <row r="168" spans="1:11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</row>
    <row r="169" spans="1:11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</row>
    <row r="170" spans="1:11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</row>
    <row r="171" spans="1:11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</row>
    <row r="172" spans="1:11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</row>
    <row r="173" spans="1:11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</row>
    <row r="174" spans="1:11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</row>
    <row r="175" spans="1:11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0">SUM(G166:G174)</f>
        <v>0</v>
      </c>
      <c r="H175" s="19">
        <f t="shared" si="70"/>
        <v>0</v>
      </c>
      <c r="I175" s="19">
        <f t="shared" si="70"/>
        <v>0</v>
      </c>
      <c r="J175" s="19">
        <f t="shared" si="70"/>
        <v>0</v>
      </c>
      <c r="K175" s="25"/>
    </row>
    <row r="176" spans="1:11" ht="15.75" thickBot="1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545</v>
      </c>
      <c r="G176" s="32">
        <f t="shared" ref="G176" si="71">G165+G175</f>
        <v>20.03</v>
      </c>
      <c r="H176" s="32">
        <f t="shared" ref="H176" si="72">H165+H175</f>
        <v>19.869999999999997</v>
      </c>
      <c r="I176" s="32">
        <f t="shared" ref="I176" si="73">I165+I175</f>
        <v>75.289999999999992</v>
      </c>
      <c r="J176" s="32">
        <f t="shared" ref="J176" si="74">J165+J175</f>
        <v>513.88</v>
      </c>
      <c r="K176" s="32"/>
    </row>
    <row r="177" spans="1:11" ht="15">
      <c r="A177" s="20">
        <v>2</v>
      </c>
      <c r="B177" s="21">
        <v>5</v>
      </c>
      <c r="C177" s="22" t="s">
        <v>20</v>
      </c>
      <c r="D177" s="5" t="s">
        <v>21</v>
      </c>
      <c r="E177" s="47"/>
      <c r="F177" s="48"/>
      <c r="G177" s="40"/>
      <c r="H177" s="40"/>
      <c r="I177" s="40"/>
      <c r="J177" s="40"/>
      <c r="K177" s="51"/>
    </row>
    <row r="178" spans="1:11" ht="15">
      <c r="A178" s="23"/>
      <c r="B178" s="15"/>
      <c r="C178" s="11"/>
      <c r="D178" s="6" t="s">
        <v>26</v>
      </c>
      <c r="E178" s="49" t="s">
        <v>48</v>
      </c>
      <c r="F178" s="50">
        <v>60</v>
      </c>
      <c r="G178" s="43">
        <v>0.8</v>
      </c>
      <c r="H178" s="43">
        <v>1.9</v>
      </c>
      <c r="I178" s="43">
        <v>3.8</v>
      </c>
      <c r="J178" s="43">
        <v>36</v>
      </c>
      <c r="K178" s="6">
        <v>45</v>
      </c>
    </row>
    <row r="179" spans="1:11" ht="15">
      <c r="A179" s="23"/>
      <c r="B179" s="15"/>
      <c r="C179" s="11"/>
      <c r="D179" s="7" t="s">
        <v>22</v>
      </c>
      <c r="E179" s="49" t="s">
        <v>66</v>
      </c>
      <c r="F179" s="50">
        <v>200</v>
      </c>
      <c r="G179" s="43">
        <v>0.66</v>
      </c>
      <c r="H179" s="43">
        <v>0.09</v>
      </c>
      <c r="I179" s="43">
        <v>32.04</v>
      </c>
      <c r="J179" s="43">
        <v>132.80000000000001</v>
      </c>
      <c r="K179" s="6">
        <v>349</v>
      </c>
    </row>
    <row r="180" spans="1:11" ht="15">
      <c r="A180" s="23"/>
      <c r="B180" s="15"/>
      <c r="C180" s="11"/>
      <c r="D180" s="7" t="s">
        <v>23</v>
      </c>
      <c r="E180" s="49" t="s">
        <v>57</v>
      </c>
      <c r="F180" s="50">
        <v>50</v>
      </c>
      <c r="G180" s="43">
        <v>3.75</v>
      </c>
      <c r="H180" s="43">
        <v>0.54</v>
      </c>
      <c r="I180" s="43">
        <v>22.97</v>
      </c>
      <c r="J180" s="43">
        <v>112.94</v>
      </c>
      <c r="K180" s="6" t="s">
        <v>42</v>
      </c>
    </row>
    <row r="181" spans="1:11" ht="15">
      <c r="A181" s="23"/>
      <c r="B181" s="15"/>
      <c r="C181" s="11"/>
      <c r="D181" s="7" t="s">
        <v>24</v>
      </c>
      <c r="E181" s="49" t="s">
        <v>41</v>
      </c>
      <c r="F181" s="50">
        <v>110</v>
      </c>
      <c r="G181" s="43">
        <v>0.4</v>
      </c>
      <c r="H181" s="43">
        <v>0.4</v>
      </c>
      <c r="I181" s="43">
        <v>9.8000000000000007</v>
      </c>
      <c r="J181" s="43">
        <v>47</v>
      </c>
      <c r="K181" s="6">
        <v>338</v>
      </c>
    </row>
    <row r="182" spans="1:11" ht="15">
      <c r="A182" s="23"/>
      <c r="B182" s="15"/>
      <c r="C182" s="11"/>
      <c r="D182" s="6" t="s">
        <v>28</v>
      </c>
      <c r="E182" s="42" t="s">
        <v>49</v>
      </c>
      <c r="F182" s="43">
        <v>90</v>
      </c>
      <c r="G182" s="43">
        <v>7.7</v>
      </c>
      <c r="H182" s="43">
        <v>8.4</v>
      </c>
      <c r="I182" s="43">
        <v>8.8000000000000007</v>
      </c>
      <c r="J182" s="43">
        <v>149</v>
      </c>
      <c r="K182" s="44">
        <v>278</v>
      </c>
    </row>
    <row r="183" spans="1:11" ht="15">
      <c r="A183" s="23"/>
      <c r="B183" s="15"/>
      <c r="C183" s="11"/>
      <c r="D183" s="6" t="s">
        <v>29</v>
      </c>
      <c r="E183" s="42" t="s">
        <v>50</v>
      </c>
      <c r="F183" s="43">
        <v>150</v>
      </c>
      <c r="G183" s="43">
        <v>4.7300000000000004</v>
      </c>
      <c r="H183" s="43">
        <v>5.17</v>
      </c>
      <c r="I183" s="43">
        <v>21.2</v>
      </c>
      <c r="J183" s="43">
        <v>150.35</v>
      </c>
      <c r="K183" s="44">
        <v>303</v>
      </c>
    </row>
    <row r="184" spans="1:11" ht="15.75" customHeight="1">
      <c r="A184" s="24"/>
      <c r="B184" s="17"/>
      <c r="C184" s="8"/>
      <c r="D184" s="18" t="s">
        <v>33</v>
      </c>
      <c r="E184" s="9"/>
      <c r="F184" s="19">
        <f>SUM(F177:F183)</f>
        <v>660</v>
      </c>
      <c r="G184" s="19">
        <f t="shared" ref="G184:J184" si="75">SUM(G177:G183)</f>
        <v>18.04</v>
      </c>
      <c r="H184" s="19">
        <f t="shared" si="75"/>
        <v>16.5</v>
      </c>
      <c r="I184" s="19">
        <f t="shared" si="75"/>
        <v>98.61</v>
      </c>
      <c r="J184" s="19">
        <f t="shared" si="75"/>
        <v>628.09</v>
      </c>
      <c r="K184" s="25"/>
    </row>
    <row r="185" spans="1:11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</row>
    <row r="186" spans="1:11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</row>
    <row r="187" spans="1:11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</row>
    <row r="188" spans="1:11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</row>
    <row r="189" spans="1:11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</row>
    <row r="190" spans="1:11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</row>
    <row r="191" spans="1:11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</row>
    <row r="192" spans="1:11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</row>
    <row r="193" spans="1:11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</row>
    <row r="194" spans="1:11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76">SUM(G185:G193)</f>
        <v>0</v>
      </c>
      <c r="H194" s="19">
        <f t="shared" si="76"/>
        <v>0</v>
      </c>
      <c r="I194" s="19">
        <f t="shared" si="76"/>
        <v>0</v>
      </c>
      <c r="J194" s="19">
        <f t="shared" si="76"/>
        <v>0</v>
      </c>
      <c r="K194" s="25"/>
    </row>
    <row r="195" spans="1:11" ht="15.75" thickBot="1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660</v>
      </c>
      <c r="G195" s="32">
        <f t="shared" ref="G195" si="77">G184+G194</f>
        <v>18.04</v>
      </c>
      <c r="H195" s="32">
        <f t="shared" ref="H195" si="78">H184+H194</f>
        <v>16.5</v>
      </c>
      <c r="I195" s="32">
        <f t="shared" ref="I195" si="79">I184+I194</f>
        <v>98.61</v>
      </c>
      <c r="J195" s="32">
        <f t="shared" ref="J195" si="80">J184+J194</f>
        <v>628.09</v>
      </c>
      <c r="K195" s="32"/>
    </row>
    <row r="196" spans="1:11" ht="13.5" thickBot="1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553.5</v>
      </c>
      <c r="G196" s="34">
        <f t="shared" ref="G196:J196" si="81">(G24+G43+G62+G81+G100+G119+G138+G157+G176+G195)/(IF(G24=0,0,1)+IF(G43=0,0,1)+IF(G62=0,0,1)+IF(G81=0,0,1)+IF(G100=0,0,1)+IF(G119=0,0,1)+IF(G138=0,0,1)+IF(G157=0,0,1)+IF(G176=0,0,1)+IF(G195=0,0,1))</f>
        <v>20.211999999999996</v>
      </c>
      <c r="H196" s="34">
        <f t="shared" si="81"/>
        <v>22.737000000000002</v>
      </c>
      <c r="I196" s="34">
        <f t="shared" si="81"/>
        <v>83.759</v>
      </c>
      <c r="J196" s="34">
        <f t="shared" si="81"/>
        <v>630.596</v>
      </c>
      <c r="K196" s="34"/>
    </row>
  </sheetData>
  <sheetProtection sheet="1" objects="1" scenarios="1"/>
  <mergeCells count="15">
    <mergeCell ref="C1:E1"/>
    <mergeCell ref="H1:K1"/>
    <mergeCell ref="H2:K2"/>
    <mergeCell ref="H3:K3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64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cp:lastPrinted>2023-11-17T05:52:34Z</cp:lastPrinted>
  <dcterms:created xsi:type="dcterms:W3CDTF">2022-05-16T14:23:56Z</dcterms:created>
  <dcterms:modified xsi:type="dcterms:W3CDTF">2026-01-20T11:57:17Z</dcterms:modified>
</cp:coreProperties>
</file>